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Grantmaking_General\Grantmaking_Forms\"/>
    </mc:Choice>
  </mc:AlternateContent>
  <xr:revisionPtr revIDLastSave="0" documentId="13_ncr:1_{A23CECA4-ED6C-4B97-B82C-63750B28443F}" xr6:coauthVersionLast="47" xr6:coauthVersionMax="47" xr10:uidLastSave="{00000000-0000-0000-0000-000000000000}"/>
  <workbookProtection workbookAlgorithmName="SHA-512" workbookHashValue="k22xPF5d84268J7VUjWuRucz7nmYkHPMMAYukluN1nKRDHElZL69w9ooyO8TCQ6b8e7lHZTVcaBnJ8k+eBhwlA==" workbookSaltValue="MLILMM7Qa21+8DJdKdNltQ==" workbookSpinCount="100000" lockStructure="1"/>
  <bookViews>
    <workbookView xWindow="-120" yWindow="-120" windowWidth="29040" windowHeight="15840" tabRatio="254" xr2:uid="{00000000-000D-0000-FFFF-FFFF00000000}"/>
  </bookViews>
  <sheets>
    <sheet name="Budget" sheetId="1" r:id="rId1"/>
  </sheets>
  <definedNames>
    <definedName name="otherfundingcells">Budget!$D$10,Budget!$L$15:$L$30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H31" i="1"/>
  <c r="E7" i="1" l="1"/>
  <c r="B10" i="1" l="1"/>
  <c r="L31" i="1" l="1"/>
  <c r="I31" i="1"/>
  <c r="G31" i="1"/>
  <c r="J16" i="1" l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15" i="1"/>
  <c r="M15" i="1" s="1"/>
  <c r="J31" i="1" l="1"/>
  <c r="D8" i="1" s="1"/>
  <c r="E8" i="1" s="1"/>
  <c r="M31" i="1"/>
  <c r="K30" i="1" l="1"/>
  <c r="K26" i="1"/>
  <c r="K23" i="1"/>
  <c r="K19" i="1"/>
  <c r="K15" i="1"/>
  <c r="K24" i="1"/>
  <c r="K16" i="1"/>
  <c r="K29" i="1"/>
  <c r="K22" i="1"/>
  <c r="K18" i="1"/>
  <c r="K25" i="1"/>
  <c r="K17" i="1"/>
  <c r="K27" i="1"/>
  <c r="K20" i="1"/>
  <c r="K28" i="1"/>
  <c r="K21" i="1"/>
  <c r="L8" i="1" l="1"/>
  <c r="M8" i="1" s="1"/>
  <c r="L6" i="1"/>
</calcChain>
</file>

<file path=xl/sharedStrings.xml><?xml version="1.0" encoding="utf-8"?>
<sst xmlns="http://schemas.openxmlformats.org/spreadsheetml/2006/main" count="37" uniqueCount="37">
  <si>
    <t>Directions</t>
  </si>
  <si>
    <t>Budget</t>
  </si>
  <si>
    <t>Activities</t>
  </si>
  <si>
    <t>Communications</t>
  </si>
  <si>
    <t>Evaluation</t>
  </si>
  <si>
    <t>Purchases</t>
  </si>
  <si>
    <t>Travel</t>
  </si>
  <si>
    <t>Staff</t>
  </si>
  <si>
    <t>Other</t>
  </si>
  <si>
    <t>Equipment</t>
  </si>
  <si>
    <t>Item</t>
  </si>
  <si>
    <t>Contract Services</t>
  </si>
  <si>
    <t>Indirect or administrative</t>
  </si>
  <si>
    <t>Total 
Project Budget for Line Item</t>
  </si>
  <si>
    <t>TOTAL</t>
  </si>
  <si>
    <t>Percent of 
Grant Total</t>
  </si>
  <si>
    <t>PROJECT 
BUDGET</t>
  </si>
  <si>
    <t>Amount of Grant Allocated to Expense</t>
  </si>
  <si>
    <t>Total</t>
  </si>
  <si>
    <t>Take note of text or cells in red; they indicate a likely error or missing information.</t>
  </si>
  <si>
    <t>Grant as % of 
Annual Revenue</t>
  </si>
  <si>
    <t>Grant as % of 
Total Project Budget</t>
  </si>
  <si>
    <r>
      <t xml:space="preserve">Project Expenses 
</t>
    </r>
    <r>
      <rPr>
        <i/>
        <sz val="9"/>
        <rFont val="Segoe UI"/>
        <family val="2"/>
      </rPr>
      <t>(add line items as needed)</t>
    </r>
  </si>
  <si>
    <r>
      <t xml:space="preserve">Detailed Description of Line Item
</t>
    </r>
    <r>
      <rPr>
        <sz val="9"/>
        <rFont val="Segoe UI"/>
        <family val="2"/>
      </rPr>
      <t>(</t>
    </r>
    <r>
      <rPr>
        <i/>
        <sz val="9"/>
        <rFont val="Segoe UI"/>
        <family val="2"/>
      </rPr>
      <t>if necessary, manually adjust 
row height to display all contents)</t>
    </r>
  </si>
  <si>
    <r>
      <t xml:space="preserve">Will this grant cover </t>
    </r>
    <r>
      <rPr>
        <u/>
        <sz val="9"/>
        <color theme="1"/>
        <rFont val="Segoe UI"/>
        <family val="2"/>
      </rPr>
      <t>all</t>
    </r>
    <r>
      <rPr>
        <sz val="9"/>
        <color theme="1"/>
        <rFont val="Segoe UI"/>
        <family val="2"/>
      </rPr>
      <t xml:space="preserve"> project expenses?</t>
    </r>
  </si>
  <si>
    <t>Organization Name</t>
  </si>
  <si>
    <r>
      <t xml:space="preserve">Organization Information - Read and follow all instructions in this section; </t>
    </r>
    <r>
      <rPr>
        <b/>
        <sz val="10"/>
        <color rgb="FFFFFF00"/>
        <rFont val="Segoe UI"/>
        <family val="2"/>
      </rPr>
      <t>all information is required</t>
    </r>
  </si>
  <si>
    <r>
      <t xml:space="preserve">Complete in English and using United States Dollars (US$); </t>
    </r>
    <r>
      <rPr>
        <b/>
        <sz val="9"/>
        <color theme="1"/>
        <rFont val="Segoe UI"/>
        <family val="2"/>
      </rPr>
      <t xml:space="preserve">save the </t>
    </r>
    <r>
      <rPr>
        <b/>
        <u/>
        <sz val="9"/>
        <color theme="1"/>
        <rFont val="Segoe UI"/>
        <family val="2"/>
      </rPr>
      <t>final version</t>
    </r>
    <r>
      <rPr>
        <b/>
        <sz val="9"/>
        <color theme="1"/>
        <rFont val="Segoe UI"/>
        <family val="2"/>
      </rPr>
      <t xml:space="preserve"> in  xls  or  xlsx  format before sending it to any Howmet Aerospace employee or attaching it to a grant applicatio</t>
    </r>
    <r>
      <rPr>
        <sz val="9"/>
        <color theme="1"/>
        <rFont val="Segoe UI"/>
        <family val="2"/>
      </rPr>
      <t>n.</t>
    </r>
  </si>
  <si>
    <r>
      <t xml:space="preserve">Funding From </t>
    </r>
    <r>
      <rPr>
        <b/>
        <u/>
        <sz val="9"/>
        <color theme="1"/>
        <rFont val="Segoe UI"/>
        <family val="2"/>
      </rPr>
      <t>Other</t>
    </r>
    <r>
      <rPr>
        <b/>
        <sz val="9"/>
        <color theme="1"/>
        <rFont val="Segoe UI"/>
        <family val="2"/>
      </rPr>
      <t xml:space="preserve"> Sources Allocated to This Expense (US$)
</t>
    </r>
    <r>
      <rPr>
        <i/>
        <sz val="8"/>
        <color theme="1"/>
        <rFont val="Segoe UI"/>
        <family val="2"/>
      </rPr>
      <t xml:space="preserve">Complete only if grant will </t>
    </r>
    <r>
      <rPr>
        <i/>
        <u/>
        <sz val="8"/>
        <color theme="1"/>
        <rFont val="Segoe UI"/>
        <family val="2"/>
      </rPr>
      <t>not</t>
    </r>
    <r>
      <rPr>
        <i/>
        <sz val="8"/>
        <color theme="1"/>
        <rFont val="Segoe UI"/>
        <family val="2"/>
      </rPr>
      <t xml:space="preserve">
cover all program expenses.</t>
    </r>
  </si>
  <si>
    <r>
      <t>Year 2 (US$)
(</t>
    </r>
    <r>
      <rPr>
        <b/>
        <i/>
        <sz val="9"/>
        <color theme="1"/>
        <rFont val="Segoe UI"/>
        <family val="2"/>
      </rPr>
      <t>if applicable)</t>
    </r>
  </si>
  <si>
    <t>Organization's Total Annual Revenue (US$)</t>
  </si>
  <si>
    <t>Total Grant Amount Requested (US$)</t>
  </si>
  <si>
    <t>Consultants</t>
  </si>
  <si>
    <r>
      <t>Year 3 (US$)
(</t>
    </r>
    <r>
      <rPr>
        <b/>
        <i/>
        <sz val="9"/>
        <color theme="1"/>
        <rFont val="Segoe UI"/>
        <family val="2"/>
      </rPr>
      <t>if applicable)</t>
    </r>
  </si>
  <si>
    <t>Year 1 (US$)</t>
  </si>
  <si>
    <t>No</t>
  </si>
  <si>
    <t>Version 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</si>
</sst>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9"/>
      <color theme="1"/>
      <name val="Segoe UI"/>
      <family val="2"/>
    </font>
    <font>
      <i/>
      <sz val="9"/>
      <color theme="1"/>
      <name val="Segoe UI"/>
      <family val="2"/>
    </font>
    <font>
      <b/>
      <i/>
      <sz val="9"/>
      <color theme="1"/>
      <name val="Segoe UI"/>
      <family val="2"/>
    </font>
    <font>
      <sz val="9"/>
      <color theme="1"/>
      <name val="Segoe UI"/>
      <family val="2"/>
    </font>
    <font>
      <i/>
      <sz val="9"/>
      <color rgb="FFFF0000"/>
      <name val="Segoe UI"/>
      <family val="2"/>
    </font>
    <font>
      <sz val="9"/>
      <color rgb="FFFF0000"/>
      <name val="Segoe UI"/>
      <family val="2"/>
    </font>
    <font>
      <b/>
      <sz val="9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20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i/>
      <sz val="10"/>
      <color rgb="FFFF0000"/>
      <name val="Segoe UI"/>
      <family val="2"/>
    </font>
    <font>
      <b/>
      <u/>
      <sz val="9"/>
      <color theme="1"/>
      <name val="Segoe UI"/>
      <family val="2"/>
    </font>
    <font>
      <i/>
      <sz val="9"/>
      <name val="Segoe UI"/>
      <family val="2"/>
    </font>
    <font>
      <sz val="8"/>
      <color theme="0" tint="-0.34998626667073579"/>
      <name val="Segoe UI"/>
      <family val="2"/>
    </font>
    <font>
      <sz val="9"/>
      <name val="Segoe UI"/>
      <family val="2"/>
    </font>
    <font>
      <b/>
      <i/>
      <sz val="10"/>
      <color rgb="FFFF0000"/>
      <name val="Segoe UI"/>
      <family val="2"/>
    </font>
    <font>
      <u/>
      <sz val="9"/>
      <color theme="1"/>
      <name val="Segoe UI"/>
      <family val="2"/>
    </font>
    <font>
      <i/>
      <sz val="8"/>
      <color theme="1"/>
      <name val="Segoe UI"/>
      <family val="2"/>
    </font>
    <font>
      <i/>
      <u/>
      <sz val="8"/>
      <color theme="1"/>
      <name val="Segoe UI"/>
      <family val="2"/>
    </font>
    <font>
      <b/>
      <sz val="10"/>
      <color rgb="FFFFFF00"/>
      <name val="Segoe UI"/>
      <family val="2"/>
    </font>
    <font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BC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9" fontId="7" fillId="0" borderId="0" xfId="2" applyFont="1" applyFill="1" applyBorder="1" applyProtection="1">
      <protection hidden="1"/>
    </xf>
    <xf numFmtId="9" fontId="8" fillId="0" borderId="0" xfId="2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3" fontId="10" fillId="0" borderId="1" xfId="3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4" fillId="0" borderId="22" xfId="0" applyFont="1" applyBorder="1" applyAlignment="1" applyProtection="1">
      <alignment horizontal="center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left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164" fontId="6" fillId="0" borderId="9" xfId="1" applyNumberFormat="1" applyFont="1" applyFill="1" applyBorder="1" applyAlignment="1" applyProtection="1">
      <alignment horizontal="right" vertical="center"/>
      <protection hidden="1"/>
    </xf>
    <xf numFmtId="9" fontId="6" fillId="0" borderId="5" xfId="2" applyNumberFormat="1" applyFont="1" applyFill="1" applyBorder="1" applyAlignment="1" applyProtection="1">
      <alignment horizontal="right" vertical="center"/>
      <protection hidden="1"/>
    </xf>
    <xf numFmtId="9" fontId="6" fillId="0" borderId="5" xfId="2" applyFont="1" applyFill="1" applyBorder="1" applyAlignment="1" applyProtection="1">
      <alignment horizontal="right" vertical="center"/>
      <protection hidden="1"/>
    </xf>
    <xf numFmtId="164" fontId="6" fillId="0" borderId="14" xfId="1" applyNumberFormat="1" applyFont="1" applyFill="1" applyBorder="1" applyAlignment="1" applyProtection="1">
      <alignment horizontal="right" vertical="center"/>
      <protection hidden="1"/>
    </xf>
    <xf numFmtId="164" fontId="6" fillId="0" borderId="15" xfId="1" applyNumberFormat="1" applyFont="1" applyFill="1" applyBorder="1" applyAlignment="1" applyProtection="1">
      <alignment horizontal="right" vertical="center"/>
      <protection hidden="1"/>
    </xf>
    <xf numFmtId="164" fontId="6" fillId="0" borderId="11" xfId="1" applyNumberFormat="1" applyFont="1" applyFill="1" applyBorder="1" applyAlignment="1" applyProtection="1">
      <alignment horizontal="right" vertical="center"/>
      <protection hidden="1"/>
    </xf>
    <xf numFmtId="164" fontId="6" fillId="0" borderId="12" xfId="1" applyNumberFormat="1" applyFont="1" applyFill="1" applyBorder="1" applyAlignment="1" applyProtection="1">
      <alignment horizontal="right" vertical="center"/>
      <protection hidden="1"/>
    </xf>
    <xf numFmtId="9" fontId="6" fillId="0" borderId="0" xfId="2" applyFont="1" applyFill="1" applyBorder="1" applyAlignment="1" applyProtection="1">
      <alignment horizontal="right" vertical="center"/>
      <protection hidden="1"/>
    </xf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top" wrapText="1"/>
      <protection hidden="1"/>
    </xf>
    <xf numFmtId="3" fontId="10" fillId="2" borderId="4" xfId="3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6" fillId="2" borderId="8" xfId="1" applyNumberFormat="1" applyFont="1" applyFill="1" applyBorder="1" applyAlignment="1" applyProtection="1">
      <alignment horizontal="right" vertical="center"/>
      <protection locked="0"/>
    </xf>
    <xf numFmtId="164" fontId="6" fillId="2" borderId="1" xfId="1" applyNumberFormat="1" applyFont="1" applyFill="1" applyBorder="1" applyAlignment="1" applyProtection="1">
      <alignment horizontal="right" vertical="center"/>
      <protection locked="0"/>
    </xf>
    <xf numFmtId="164" fontId="6" fillId="2" borderId="16" xfId="1" applyNumberFormat="1" applyFont="1" applyFill="1" applyBorder="1" applyAlignment="1" applyProtection="1">
      <alignment horizontal="right" vertical="center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164" fontId="6" fillId="2" borderId="17" xfId="1" applyNumberFormat="1" applyFont="1" applyFill="1" applyBorder="1" applyAlignment="1" applyProtection="1">
      <alignment horizontal="right" vertical="center"/>
      <protection locked="0"/>
    </xf>
    <xf numFmtId="164" fontId="6" fillId="2" borderId="19" xfId="1" applyNumberFormat="1" applyFont="1" applyFill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9" fontId="10" fillId="0" borderId="1" xfId="2" applyNumberFormat="1" applyFont="1" applyFill="1" applyBorder="1" applyAlignment="1" applyProtection="1">
      <alignment horizontal="center" vertical="center"/>
      <protection hidden="1"/>
    </xf>
    <xf numFmtId="9" fontId="14" fillId="0" borderId="1" xfId="2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26" fillId="2" borderId="2" xfId="0" applyFont="1" applyFill="1" applyBorder="1" applyAlignment="1" applyProtection="1">
      <alignment horizontal="left" vertical="center" wrapText="1"/>
      <protection locked="0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26" fillId="2" borderId="13" xfId="0" applyFont="1" applyFill="1" applyBorder="1" applyAlignment="1" applyProtection="1">
      <alignment horizontal="left" vertical="center" wrapText="1"/>
      <protection locked="0"/>
    </xf>
    <xf numFmtId="49" fontId="26" fillId="2" borderId="2" xfId="0" applyNumberFormat="1" applyFont="1" applyFill="1" applyBorder="1" applyAlignment="1" applyProtection="1">
      <alignment horizontal="left" vertical="top" wrapText="1"/>
      <protection locked="0"/>
    </xf>
    <xf numFmtId="49" fontId="26" fillId="2" borderId="5" xfId="0" applyNumberFormat="1" applyFont="1" applyFill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13" fillId="4" borderId="2" xfId="0" applyFont="1" applyFill="1" applyBorder="1" applyAlignment="1" applyProtection="1">
      <alignment horizontal="left" vertical="top"/>
      <protection hidden="1"/>
    </xf>
    <xf numFmtId="0" fontId="13" fillId="4" borderId="5" xfId="0" applyFont="1" applyFill="1" applyBorder="1" applyAlignment="1" applyProtection="1">
      <alignment horizontal="left" vertical="top"/>
      <protection hidden="1"/>
    </xf>
    <xf numFmtId="0" fontId="13" fillId="4" borderId="17" xfId="0" applyFont="1" applyFill="1" applyBorder="1" applyAlignment="1" applyProtection="1">
      <alignment horizontal="left" vertical="top"/>
      <protection hidden="1"/>
    </xf>
    <xf numFmtId="0" fontId="6" fillId="0" borderId="3" xfId="0" applyFont="1" applyBorder="1" applyAlignment="1" applyProtection="1">
      <alignment horizontal="right" vertical="center" wrapText="1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18" xfId="0" applyFont="1" applyBorder="1" applyAlignment="1" applyProtection="1">
      <alignment horizontal="right" vertical="center"/>
      <protection hidden="1"/>
    </xf>
    <xf numFmtId="2" fontId="14" fillId="3" borderId="2" xfId="0" applyNumberFormat="1" applyFont="1" applyFill="1" applyBorder="1" applyAlignment="1" applyProtection="1">
      <alignment horizontal="left" vertical="center" wrapText="1"/>
      <protection locked="0"/>
    </xf>
    <xf numFmtId="2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23">
    <dxf>
      <font>
        <color rgb="FFF116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F11600"/>
      </font>
    </dxf>
    <dxf>
      <font>
        <color rgb="FFFF0000"/>
      </font>
    </dxf>
    <dxf>
      <font>
        <color auto="1"/>
      </font>
    </dxf>
    <dxf>
      <fill>
        <patternFill patternType="solid">
          <bgColor rgb="FFFF5050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5050"/>
        </patternFill>
      </fill>
    </dxf>
    <dxf>
      <fill>
        <patternFill>
          <bgColor theme="9" tint="0.7999816888943144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rgb="FFFF5050"/>
        </patternFill>
      </fill>
    </dxf>
    <dxf>
      <fill>
        <patternFill patternType="solid">
          <bgColor theme="9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ABC7"/>
      <color rgb="FFFF3B3B"/>
      <color rgb="FFFF5050"/>
      <color rgb="FFF11600"/>
      <color rgb="FF00AFB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76201</xdr:rowOff>
    </xdr:from>
    <xdr:to>
      <xdr:col>2</xdr:col>
      <xdr:colOff>1457325</xdr:colOff>
      <xdr:row>0</xdr:row>
      <xdr:rowOff>833216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38A733-AB44-482C-BA3D-7A5E1AB0B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1"/>
          <a:ext cx="2009775" cy="757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4"/>
  <sheetViews>
    <sheetView showGridLines="0" tabSelected="1" zoomScale="80" zoomScaleNormal="80" workbookViewId="0">
      <pane ySplit="13" topLeftCell="A14" activePane="bottomLeft" state="frozenSplit"/>
      <selection pane="bottomLeft" activeCell="L18" sqref="L18"/>
    </sheetView>
  </sheetViews>
  <sheetFormatPr defaultRowHeight="16.5" x14ac:dyDescent="0.3"/>
  <cols>
    <col min="1" max="1" width="4.140625" style="1" customWidth="1"/>
    <col min="2" max="2" width="6.140625" style="1" customWidth="1"/>
    <col min="3" max="3" width="29.140625" style="1" customWidth="1"/>
    <col min="4" max="4" width="17.7109375" style="1" customWidth="1"/>
    <col min="5" max="5" width="8.140625" style="1" customWidth="1"/>
    <col min="6" max="6" width="12.5703125" style="1" customWidth="1"/>
    <col min="7" max="8" width="16" style="1" customWidth="1"/>
    <col min="9" max="9" width="15" style="1" customWidth="1"/>
    <col min="10" max="10" width="11.140625" style="1" customWidth="1"/>
    <col min="11" max="11" width="21.140625" style="1" customWidth="1"/>
    <col min="12" max="12" width="13.7109375" style="1" customWidth="1"/>
    <col min="13" max="13" width="13.28515625" style="1" customWidth="1"/>
    <col min="14" max="16384" width="9.140625" style="1"/>
  </cols>
  <sheetData>
    <row r="1" spans="1:17" ht="75" customHeight="1" x14ac:dyDescent="0.3">
      <c r="D1" s="11" t="s">
        <v>16</v>
      </c>
      <c r="L1" s="31" t="s">
        <v>36</v>
      </c>
    </row>
    <row r="2" spans="1:17" s="12" customFormat="1" ht="15" customHeight="1" x14ac:dyDescent="0.25">
      <c r="B2" s="81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7" s="25" customFormat="1" ht="15" customHeight="1" x14ac:dyDescent="0.25">
      <c r="B3" s="26">
        <v>1</v>
      </c>
      <c r="C3" s="56" t="s">
        <v>27</v>
      </c>
      <c r="D3" s="56"/>
      <c r="E3" s="56"/>
      <c r="F3" s="56"/>
      <c r="G3" s="56"/>
      <c r="H3" s="56"/>
      <c r="I3" s="56"/>
      <c r="J3" s="56"/>
      <c r="K3" s="56"/>
      <c r="L3" s="56"/>
      <c r="M3" s="27"/>
      <c r="N3" s="27"/>
      <c r="O3" s="27"/>
      <c r="P3" s="27"/>
      <c r="Q3" s="27"/>
    </row>
    <row r="4" spans="1:17" s="25" customFormat="1" ht="15" customHeight="1" x14ac:dyDescent="0.25">
      <c r="B4" s="28">
        <v>2</v>
      </c>
      <c r="C4" s="55" t="s">
        <v>19</v>
      </c>
      <c r="D4" s="55"/>
      <c r="E4" s="55"/>
      <c r="F4" s="55"/>
      <c r="G4" s="55"/>
      <c r="H4" s="55"/>
      <c r="I4" s="55"/>
      <c r="J4" s="55"/>
      <c r="K4" s="55"/>
      <c r="L4" s="55"/>
      <c r="M4" s="27"/>
      <c r="N4" s="27"/>
      <c r="O4" s="27"/>
      <c r="P4" s="27"/>
      <c r="Q4" s="27"/>
    </row>
    <row r="5" spans="1:17" s="12" customFormat="1" ht="15" customHeight="1" x14ac:dyDescent="0.25">
      <c r="A5" s="14"/>
      <c r="B5" s="81" t="s">
        <v>26</v>
      </c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7" s="13" customFormat="1" ht="15" customHeight="1" x14ac:dyDescent="0.25">
      <c r="A6" s="14"/>
      <c r="B6" s="87" t="s">
        <v>25</v>
      </c>
      <c r="C6" s="88"/>
      <c r="D6" s="91"/>
      <c r="E6" s="92"/>
      <c r="F6" s="92"/>
      <c r="G6" s="92"/>
      <c r="H6" s="92"/>
      <c r="I6" s="92"/>
      <c r="J6" s="92"/>
      <c r="K6" s="57" t="s">
        <v>20</v>
      </c>
      <c r="L6" s="58">
        <f>IFERROR(D8/D7,0)</f>
        <v>0</v>
      </c>
    </row>
    <row r="7" spans="1:17" s="13" customFormat="1" ht="15" customHeight="1" x14ac:dyDescent="0.25">
      <c r="A7" s="14"/>
      <c r="B7" s="89" t="s">
        <v>30</v>
      </c>
      <c r="C7" s="90"/>
      <c r="D7" s="43"/>
      <c r="E7" s="93" t="str">
        <f>IF(D7&lt;1,"Do not leave this field blank.","")</f>
        <v>Do not leave this field blank.</v>
      </c>
      <c r="F7" s="94"/>
      <c r="G7" s="94"/>
      <c r="H7" s="94"/>
      <c r="I7" s="94"/>
      <c r="J7" s="94"/>
      <c r="K7" s="57"/>
      <c r="L7" s="58"/>
    </row>
    <row r="8" spans="1:17" s="13" customFormat="1" ht="15" customHeight="1" x14ac:dyDescent="0.25">
      <c r="A8" s="14"/>
      <c r="B8" s="89" t="s">
        <v>31</v>
      </c>
      <c r="C8" s="90"/>
      <c r="D8" s="15">
        <f>J31</f>
        <v>0</v>
      </c>
      <c r="E8" s="85" t="str">
        <f>IF(D8&lt;10000,"Complete Columns C, D and G below (and Columns H and I, if necessary); minimum grant is US$10,000.","Complete Columns G and/or H until correct grant amount appears here.")</f>
        <v>Complete Columns C, D and G below (and Columns H and I, if necessary); minimum grant is US$10,000.</v>
      </c>
      <c r="F8" s="86"/>
      <c r="G8" s="86"/>
      <c r="H8" s="86"/>
      <c r="I8" s="86"/>
      <c r="J8" s="86"/>
      <c r="K8" s="57" t="s">
        <v>21</v>
      </c>
      <c r="L8" s="59">
        <f>IFERROR(D8/M31,0)</f>
        <v>0</v>
      </c>
      <c r="M8" s="79" t="str">
        <f>IF(D9="No",IF(L8&gt;=1,"This must be
less than 100%.",""),"")</f>
        <v/>
      </c>
      <c r="N8" s="80"/>
      <c r="O8" s="42"/>
    </row>
    <row r="9" spans="1:17" s="13" customFormat="1" ht="15" customHeight="1" x14ac:dyDescent="0.25">
      <c r="A9" s="14"/>
      <c r="B9" s="89" t="s">
        <v>24</v>
      </c>
      <c r="C9" s="90"/>
      <c r="D9" s="44" t="s">
        <v>35</v>
      </c>
      <c r="E9" s="95" t="str">
        <f>IF(D9="","Select Yes or No",
IF(D9="Yes","Since you answered Yes, Leave cell D10 below blank, and DO NOT enter anything in Column L below.","Complete Column L; Column M must total more than grant amount; note the % to the right."))</f>
        <v>Complete Column L; Column M must total more than grant amount; note the % to the right.</v>
      </c>
      <c r="F9" s="96"/>
      <c r="G9" s="96"/>
      <c r="H9" s="96"/>
      <c r="I9" s="96"/>
      <c r="J9" s="96"/>
      <c r="K9" s="57"/>
      <c r="L9" s="59"/>
      <c r="M9" s="79"/>
      <c r="N9" s="80"/>
      <c r="O9" s="42"/>
    </row>
    <row r="10" spans="1:17" s="13" customFormat="1" ht="15" customHeight="1" x14ac:dyDescent="0.25">
      <c r="A10" s="14"/>
      <c r="B10" s="84" t="str">
        <f>IF(D9="No","Has the necessary funding been secured?","")</f>
        <v>Has the necessary funding been secured?</v>
      </c>
      <c r="C10" s="84"/>
      <c r="D10" s="49"/>
      <c r="E10" s="60" t="str">
        <f>IF(D9="","Cell D10 to the left should be blank until you provide an answer in cell D9 above",IF(D9="No",IF(D10="","Since you answered No above, select Yes, No or Partially, and complete Column L below.","Enter the necessary information in Column L below."),"Cell D10 to the left should be blank; if it is not, delete any answer in the cell."))</f>
        <v>Since you answered No above, select Yes, No or Partially, and complete Column L below.</v>
      </c>
      <c r="F10" s="60"/>
      <c r="G10" s="60"/>
      <c r="H10" s="60"/>
      <c r="I10" s="60"/>
      <c r="J10" s="60"/>
      <c r="K10" s="32"/>
      <c r="L10" s="16"/>
    </row>
    <row r="11" spans="1:17" s="12" customFormat="1" ht="15" customHeight="1" x14ac:dyDescent="0.25">
      <c r="B11" s="81" t="s">
        <v>1</v>
      </c>
      <c r="C11" s="82"/>
      <c r="D11" s="82"/>
      <c r="E11" s="82"/>
      <c r="F11" s="82"/>
      <c r="G11" s="82"/>
      <c r="H11" s="82"/>
      <c r="I11" s="82"/>
      <c r="J11" s="82"/>
      <c r="K11" s="82"/>
      <c r="L11" s="83"/>
    </row>
    <row r="12" spans="1:17" s="2" customFormat="1" ht="13.5" customHeight="1" x14ac:dyDescent="0.2">
      <c r="B12" s="3"/>
      <c r="C12" s="53" t="s">
        <v>22</v>
      </c>
      <c r="D12" s="53" t="s">
        <v>23</v>
      </c>
      <c r="E12" s="53"/>
      <c r="F12" s="67"/>
      <c r="G12" s="70" t="s">
        <v>17</v>
      </c>
      <c r="H12" s="71"/>
      <c r="I12" s="72"/>
      <c r="J12" s="63" t="s">
        <v>18</v>
      </c>
      <c r="K12" s="65" t="s">
        <v>15</v>
      </c>
      <c r="L12" s="61" t="s">
        <v>28</v>
      </c>
      <c r="M12" s="63" t="s">
        <v>13</v>
      </c>
      <c r="N12" s="4"/>
    </row>
    <row r="13" spans="1:17" s="2" customFormat="1" ht="30" customHeight="1" x14ac:dyDescent="0.2">
      <c r="B13" s="3" t="s">
        <v>10</v>
      </c>
      <c r="C13" s="54"/>
      <c r="D13" s="68"/>
      <c r="E13" s="68"/>
      <c r="F13" s="69"/>
      <c r="G13" s="29" t="s">
        <v>34</v>
      </c>
      <c r="H13" s="30" t="s">
        <v>29</v>
      </c>
      <c r="I13" s="30" t="s">
        <v>33</v>
      </c>
      <c r="J13" s="64"/>
      <c r="K13" s="66"/>
      <c r="L13" s="62"/>
      <c r="M13" s="64"/>
      <c r="N13" s="4"/>
    </row>
    <row r="14" spans="1:17" s="12" customFormat="1" ht="4.5" customHeight="1" x14ac:dyDescent="0.25">
      <c r="B14" s="17"/>
      <c r="C14" s="18"/>
      <c r="D14" s="22"/>
      <c r="E14" s="22"/>
      <c r="F14" s="22"/>
      <c r="G14" s="20"/>
      <c r="H14" s="50"/>
      <c r="I14" s="24"/>
      <c r="J14" s="21"/>
      <c r="K14" s="23"/>
      <c r="L14" s="20"/>
      <c r="M14" s="21"/>
      <c r="N14" s="19"/>
    </row>
    <row r="15" spans="1:17" ht="39" customHeight="1" x14ac:dyDescent="0.3">
      <c r="B15" s="5">
        <v>1</v>
      </c>
      <c r="C15" s="10" t="s">
        <v>2</v>
      </c>
      <c r="D15" s="77"/>
      <c r="E15" s="78"/>
      <c r="F15" s="78"/>
      <c r="G15" s="45"/>
      <c r="H15" s="51"/>
      <c r="I15" s="46"/>
      <c r="J15" s="33">
        <f t="shared" ref="J15:J30" si="0">SUM(G15:I15)</f>
        <v>0</v>
      </c>
      <c r="K15" s="34" t="str">
        <f>IF($J$31=0,"",J15/$J$31)</f>
        <v/>
      </c>
      <c r="L15" s="45"/>
      <c r="M15" s="33">
        <f>SUM(J15,L15)</f>
        <v>0</v>
      </c>
    </row>
    <row r="16" spans="1:17" ht="39" customHeight="1" x14ac:dyDescent="0.3">
      <c r="B16" s="5">
        <v>2</v>
      </c>
      <c r="C16" s="10" t="s">
        <v>9</v>
      </c>
      <c r="D16" s="74"/>
      <c r="E16" s="75"/>
      <c r="F16" s="75"/>
      <c r="G16" s="45"/>
      <c r="H16" s="51"/>
      <c r="I16" s="46"/>
      <c r="J16" s="33">
        <f t="shared" si="0"/>
        <v>0</v>
      </c>
      <c r="K16" s="35" t="str">
        <f>IF($J$31=0,"",J16/$J$31)</f>
        <v/>
      </c>
      <c r="L16" s="45"/>
      <c r="M16" s="33">
        <f t="shared" ref="M16:M30" si="1">SUM(J16,L16)</f>
        <v>0</v>
      </c>
    </row>
    <row r="17" spans="2:13" ht="39" customHeight="1" x14ac:dyDescent="0.3">
      <c r="B17" s="5">
        <v>3</v>
      </c>
      <c r="C17" s="10" t="s">
        <v>5</v>
      </c>
      <c r="D17" s="74"/>
      <c r="E17" s="75"/>
      <c r="F17" s="75"/>
      <c r="G17" s="45"/>
      <c r="H17" s="51"/>
      <c r="I17" s="46"/>
      <c r="J17" s="33">
        <f t="shared" si="0"/>
        <v>0</v>
      </c>
      <c r="K17" s="35" t="str">
        <f>IF($J$31=0,"",J17/$J$31)</f>
        <v/>
      </c>
      <c r="L17" s="45"/>
      <c r="M17" s="33">
        <f t="shared" si="1"/>
        <v>0</v>
      </c>
    </row>
    <row r="18" spans="2:13" ht="39" customHeight="1" x14ac:dyDescent="0.3">
      <c r="B18" s="5">
        <v>4</v>
      </c>
      <c r="C18" s="10" t="s">
        <v>4</v>
      </c>
      <c r="D18" s="74"/>
      <c r="E18" s="75"/>
      <c r="F18" s="75"/>
      <c r="G18" s="45"/>
      <c r="H18" s="51"/>
      <c r="I18" s="46"/>
      <c r="J18" s="33">
        <f t="shared" si="0"/>
        <v>0</v>
      </c>
      <c r="K18" s="35" t="str">
        <f>IF($J$31=0,"",J18/$J$31)</f>
        <v/>
      </c>
      <c r="L18" s="45"/>
      <c r="M18" s="33">
        <f t="shared" si="1"/>
        <v>0</v>
      </c>
    </row>
    <row r="19" spans="2:13" ht="39" customHeight="1" x14ac:dyDescent="0.3">
      <c r="B19" s="5">
        <v>5</v>
      </c>
      <c r="C19" s="10" t="s">
        <v>7</v>
      </c>
      <c r="D19" s="74"/>
      <c r="E19" s="75"/>
      <c r="F19" s="75"/>
      <c r="G19" s="45"/>
      <c r="H19" s="51"/>
      <c r="I19" s="46"/>
      <c r="J19" s="33">
        <f t="shared" si="0"/>
        <v>0</v>
      </c>
      <c r="K19" s="35" t="str">
        <f>IF($J$31=0,"",J19/$J$31)</f>
        <v/>
      </c>
      <c r="L19" s="45"/>
      <c r="M19" s="33">
        <f t="shared" si="1"/>
        <v>0</v>
      </c>
    </row>
    <row r="20" spans="2:13" ht="39" customHeight="1" x14ac:dyDescent="0.3">
      <c r="B20" s="5">
        <v>6</v>
      </c>
      <c r="C20" s="10" t="s">
        <v>11</v>
      </c>
      <c r="D20" s="74"/>
      <c r="E20" s="75"/>
      <c r="F20" s="75"/>
      <c r="G20" s="45"/>
      <c r="H20" s="51"/>
      <c r="I20" s="46"/>
      <c r="J20" s="33">
        <f t="shared" si="0"/>
        <v>0</v>
      </c>
      <c r="K20" s="35" t="str">
        <f>IF($J$31=0,"",J20/$J$31)</f>
        <v/>
      </c>
      <c r="L20" s="45"/>
      <c r="M20" s="33">
        <f t="shared" si="1"/>
        <v>0</v>
      </c>
    </row>
    <row r="21" spans="2:13" ht="39" customHeight="1" x14ac:dyDescent="0.3">
      <c r="B21" s="5">
        <v>7</v>
      </c>
      <c r="C21" s="10" t="s">
        <v>32</v>
      </c>
      <c r="D21" s="74"/>
      <c r="E21" s="75"/>
      <c r="F21" s="75"/>
      <c r="G21" s="45"/>
      <c r="H21" s="51"/>
      <c r="I21" s="46"/>
      <c r="J21" s="33">
        <f t="shared" si="0"/>
        <v>0</v>
      </c>
      <c r="K21" s="35" t="str">
        <f>IF($J$31=0,"",J21/$J$31)</f>
        <v/>
      </c>
      <c r="L21" s="45"/>
      <c r="M21" s="33">
        <f t="shared" si="1"/>
        <v>0</v>
      </c>
    </row>
    <row r="22" spans="2:13" ht="39" customHeight="1" x14ac:dyDescent="0.3">
      <c r="B22" s="5">
        <v>8</v>
      </c>
      <c r="C22" s="10" t="s">
        <v>6</v>
      </c>
      <c r="D22" s="74"/>
      <c r="E22" s="75"/>
      <c r="F22" s="75"/>
      <c r="G22" s="45"/>
      <c r="H22" s="51"/>
      <c r="I22" s="46"/>
      <c r="J22" s="33">
        <f t="shared" si="0"/>
        <v>0</v>
      </c>
      <c r="K22" s="35" t="str">
        <f>IF($J$31=0,"",J22/$J$31)</f>
        <v/>
      </c>
      <c r="L22" s="45"/>
      <c r="M22" s="33">
        <f t="shared" si="1"/>
        <v>0</v>
      </c>
    </row>
    <row r="23" spans="2:13" ht="39" customHeight="1" x14ac:dyDescent="0.3">
      <c r="B23" s="5">
        <v>9</v>
      </c>
      <c r="C23" s="10" t="s">
        <v>3</v>
      </c>
      <c r="D23" s="74"/>
      <c r="E23" s="75"/>
      <c r="F23" s="76"/>
      <c r="G23" s="45"/>
      <c r="H23" s="51"/>
      <c r="I23" s="46"/>
      <c r="J23" s="33">
        <f t="shared" si="0"/>
        <v>0</v>
      </c>
      <c r="K23" s="35" t="str">
        <f>IF($J$31=0,"",J23/$J$31)</f>
        <v/>
      </c>
      <c r="L23" s="45"/>
      <c r="M23" s="33">
        <f t="shared" si="1"/>
        <v>0</v>
      </c>
    </row>
    <row r="24" spans="2:13" ht="39" customHeight="1" x14ac:dyDescent="0.3">
      <c r="B24" s="5">
        <v>10</v>
      </c>
      <c r="C24" s="10" t="s">
        <v>12</v>
      </c>
      <c r="D24" s="74"/>
      <c r="E24" s="75"/>
      <c r="F24" s="76"/>
      <c r="G24" s="45"/>
      <c r="H24" s="51"/>
      <c r="I24" s="46"/>
      <c r="J24" s="33">
        <f t="shared" si="0"/>
        <v>0</v>
      </c>
      <c r="K24" s="35" t="str">
        <f>IF($J$31=0,"",J24/$J$31)</f>
        <v/>
      </c>
      <c r="L24" s="45"/>
      <c r="M24" s="33">
        <f t="shared" si="1"/>
        <v>0</v>
      </c>
    </row>
    <row r="25" spans="2:13" ht="39" customHeight="1" x14ac:dyDescent="0.3">
      <c r="B25" s="5">
        <v>11</v>
      </c>
      <c r="C25" s="10" t="s">
        <v>8</v>
      </c>
      <c r="D25" s="74"/>
      <c r="E25" s="75"/>
      <c r="F25" s="75"/>
      <c r="G25" s="45"/>
      <c r="H25" s="51"/>
      <c r="I25" s="46"/>
      <c r="J25" s="33">
        <f t="shared" si="0"/>
        <v>0</v>
      </c>
      <c r="K25" s="35" t="str">
        <f>IF($J$31=0,"",J25/$J$31)</f>
        <v/>
      </c>
      <c r="L25" s="45"/>
      <c r="M25" s="33">
        <f t="shared" si="1"/>
        <v>0</v>
      </c>
    </row>
    <row r="26" spans="2:13" ht="39" customHeight="1" x14ac:dyDescent="0.3">
      <c r="B26" s="5">
        <v>21</v>
      </c>
      <c r="C26" s="48"/>
      <c r="D26" s="74"/>
      <c r="E26" s="75"/>
      <c r="F26" s="75"/>
      <c r="G26" s="45"/>
      <c r="H26" s="51"/>
      <c r="I26" s="46"/>
      <c r="J26" s="33">
        <f t="shared" si="0"/>
        <v>0</v>
      </c>
      <c r="K26" s="35" t="str">
        <f>IF($J$31=0,"",J26/$J$31)</f>
        <v/>
      </c>
      <c r="L26" s="45"/>
      <c r="M26" s="33">
        <f t="shared" si="1"/>
        <v>0</v>
      </c>
    </row>
    <row r="27" spans="2:13" ht="39" customHeight="1" x14ac:dyDescent="0.3">
      <c r="B27" s="5">
        <v>22</v>
      </c>
      <c r="C27" s="48"/>
      <c r="D27" s="74"/>
      <c r="E27" s="75"/>
      <c r="F27" s="75"/>
      <c r="G27" s="45"/>
      <c r="H27" s="51"/>
      <c r="I27" s="46"/>
      <c r="J27" s="33">
        <f t="shared" si="0"/>
        <v>0</v>
      </c>
      <c r="K27" s="35" t="str">
        <f>IF($J$31=0,"",J27/$J$31)</f>
        <v/>
      </c>
      <c r="L27" s="45"/>
      <c r="M27" s="33">
        <f t="shared" si="1"/>
        <v>0</v>
      </c>
    </row>
    <row r="28" spans="2:13" ht="39" customHeight="1" x14ac:dyDescent="0.3">
      <c r="B28" s="5">
        <v>23</v>
      </c>
      <c r="C28" s="48"/>
      <c r="D28" s="74"/>
      <c r="E28" s="75"/>
      <c r="F28" s="75"/>
      <c r="G28" s="45"/>
      <c r="H28" s="51"/>
      <c r="I28" s="46"/>
      <c r="J28" s="33">
        <f t="shared" si="0"/>
        <v>0</v>
      </c>
      <c r="K28" s="35" t="str">
        <f>IF($J$31=0,"",J28/$J$31)</f>
        <v/>
      </c>
      <c r="L28" s="45"/>
      <c r="M28" s="33">
        <f t="shared" si="1"/>
        <v>0</v>
      </c>
    </row>
    <row r="29" spans="2:13" ht="39" customHeight="1" x14ac:dyDescent="0.3">
      <c r="B29" s="5">
        <v>24</v>
      </c>
      <c r="C29" s="48"/>
      <c r="D29" s="74"/>
      <c r="E29" s="75"/>
      <c r="F29" s="75"/>
      <c r="G29" s="45"/>
      <c r="H29" s="51"/>
      <c r="I29" s="46"/>
      <c r="J29" s="33">
        <f t="shared" si="0"/>
        <v>0</v>
      </c>
      <c r="K29" s="35" t="str">
        <f>IF($J$31=0,"",J29/$J$31)</f>
        <v/>
      </c>
      <c r="L29" s="45"/>
      <c r="M29" s="33">
        <f t="shared" si="1"/>
        <v>0</v>
      </c>
    </row>
    <row r="30" spans="2:13" ht="39" customHeight="1" x14ac:dyDescent="0.3">
      <c r="B30" s="5">
        <v>25</v>
      </c>
      <c r="C30" s="48"/>
      <c r="D30" s="74"/>
      <c r="E30" s="75"/>
      <c r="F30" s="75"/>
      <c r="G30" s="45"/>
      <c r="H30" s="52"/>
      <c r="I30" s="47"/>
      <c r="J30" s="36">
        <f t="shared" si="0"/>
        <v>0</v>
      </c>
      <c r="K30" s="35" t="str">
        <f>IF($J$31=0,"",J30/$J$31)</f>
        <v/>
      </c>
      <c r="L30" s="45"/>
      <c r="M30" s="33">
        <f t="shared" si="1"/>
        <v>0</v>
      </c>
    </row>
    <row r="31" spans="2:13" ht="17.25" thickBot="1" x14ac:dyDescent="0.35">
      <c r="B31" s="5"/>
      <c r="C31" s="73" t="s">
        <v>14</v>
      </c>
      <c r="D31" s="73"/>
      <c r="E31" s="73"/>
      <c r="F31" s="73"/>
      <c r="G31" s="37">
        <f>SUM(G15:G30)</f>
        <v>0</v>
      </c>
      <c r="H31" s="38">
        <f>SUM(H15:H30)</f>
        <v>0</v>
      </c>
      <c r="I31" s="38">
        <f>SUM(I15:I30)</f>
        <v>0</v>
      </c>
      <c r="J31" s="39">
        <f>SUM(J15:J30)</f>
        <v>0</v>
      </c>
      <c r="K31" s="40"/>
      <c r="L31" s="41">
        <f>SUM(L15:L30)</f>
        <v>0</v>
      </c>
      <c r="M31" s="39">
        <f>SUM(M15:M30)</f>
        <v>0</v>
      </c>
    </row>
    <row r="32" spans="2:13" x14ac:dyDescent="0.3">
      <c r="B32" s="2"/>
      <c r="C32" s="7"/>
      <c r="D32" s="2"/>
      <c r="E32" s="2"/>
      <c r="F32" s="2"/>
      <c r="G32" s="2"/>
      <c r="H32" s="2"/>
      <c r="I32" s="2"/>
      <c r="J32" s="2"/>
      <c r="K32" s="2"/>
      <c r="L32" s="2"/>
    </row>
    <row r="33" spans="2:11" x14ac:dyDescent="0.3">
      <c r="B33" s="2"/>
      <c r="C33" s="2"/>
      <c r="D33" s="2"/>
      <c r="E33" s="2"/>
      <c r="F33" s="2"/>
      <c r="G33" s="8"/>
      <c r="H33" s="8"/>
      <c r="I33" s="8"/>
      <c r="J33" s="9"/>
      <c r="K33" s="8"/>
    </row>
    <row r="34" spans="2:11" x14ac:dyDescent="0.3">
      <c r="D34" s="6"/>
    </row>
  </sheetData>
  <sheetProtection algorithmName="SHA-512" hashValue="Q3vlAFumpTyE6YjGuVk60swLnytGAPFB79zlMm/ow9eIiuhNK5D+uKd+qa5F8CzCN6vBVZetbyF6uFfEIeRLwg==" saltValue="PnNxG6KHIiWouc6o34GCmA==" spinCount="100000" sheet="1" formatRows="0" selectLockedCells="1"/>
  <dataConsolidate/>
  <mergeCells count="44">
    <mergeCell ref="M8:N9"/>
    <mergeCell ref="B2:L2"/>
    <mergeCell ref="B5:L5"/>
    <mergeCell ref="B11:L11"/>
    <mergeCell ref="B10:C10"/>
    <mergeCell ref="E8:J8"/>
    <mergeCell ref="B6:C6"/>
    <mergeCell ref="B7:C7"/>
    <mergeCell ref="B8:C8"/>
    <mergeCell ref="B9:C9"/>
    <mergeCell ref="D6:J6"/>
    <mergeCell ref="E7:J7"/>
    <mergeCell ref="E9:J9"/>
    <mergeCell ref="D15:F15"/>
    <mergeCell ref="D16:F16"/>
    <mergeCell ref="D17:F17"/>
    <mergeCell ref="D18:F18"/>
    <mergeCell ref="D19:F19"/>
    <mergeCell ref="D21:F21"/>
    <mergeCell ref="D22:F22"/>
    <mergeCell ref="D25:F25"/>
    <mergeCell ref="D20:F20"/>
    <mergeCell ref="C31:F31"/>
    <mergeCell ref="D23:F23"/>
    <mergeCell ref="D24:F24"/>
    <mergeCell ref="D29:F29"/>
    <mergeCell ref="D30:F30"/>
    <mergeCell ref="D27:F27"/>
    <mergeCell ref="D28:F28"/>
    <mergeCell ref="D26:F26"/>
    <mergeCell ref="M12:M13"/>
    <mergeCell ref="J12:J13"/>
    <mergeCell ref="K12:K13"/>
    <mergeCell ref="D12:F13"/>
    <mergeCell ref="G12:I12"/>
    <mergeCell ref="C12:C13"/>
    <mergeCell ref="C4:L4"/>
    <mergeCell ref="C3:L3"/>
    <mergeCell ref="K6:K7"/>
    <mergeCell ref="L6:L7"/>
    <mergeCell ref="L8:L9"/>
    <mergeCell ref="K8:K9"/>
    <mergeCell ref="E10:J10"/>
    <mergeCell ref="L12:L13"/>
  </mergeCells>
  <conditionalFormatting sqref="N15">
    <cfRule type="expression" dxfId="22" priority="30">
      <formula>IF($J$15&gt;$M$15,"Column I cannot be more than Column L")</formula>
    </cfRule>
  </conditionalFormatting>
  <conditionalFormatting sqref="D15:D30">
    <cfRule type="expression" dxfId="21" priority="31" stopIfTrue="1">
      <formula>M15&lt;1</formula>
    </cfRule>
    <cfRule type="expression" dxfId="20" priority="32">
      <formula>D15=""</formula>
    </cfRule>
  </conditionalFormatting>
  <conditionalFormatting sqref="C26:C30">
    <cfRule type="expression" dxfId="19" priority="26" stopIfTrue="1">
      <formula>M26&lt;1</formula>
    </cfRule>
    <cfRule type="expression" dxfId="18" priority="27">
      <formula>C26=""</formula>
    </cfRule>
  </conditionalFormatting>
  <conditionalFormatting sqref="D7">
    <cfRule type="expression" dxfId="17" priority="5">
      <formula>D7&gt;0</formula>
    </cfRule>
    <cfRule type="expression" dxfId="16" priority="25" stopIfTrue="1">
      <formula>D7=0</formula>
    </cfRule>
  </conditionalFormatting>
  <conditionalFormatting sqref="D9">
    <cfRule type="expression" dxfId="15" priority="10">
      <formula>$D$9=""</formula>
    </cfRule>
    <cfRule type="expression" dxfId="14" priority="24">
      <formula>D9&lt;&gt;""</formula>
    </cfRule>
  </conditionalFormatting>
  <conditionalFormatting sqref="D6">
    <cfRule type="expression" dxfId="13" priority="6" stopIfTrue="1">
      <formula>$D$6=""</formula>
    </cfRule>
  </conditionalFormatting>
  <conditionalFormatting sqref="L15:L30">
    <cfRule type="expression" dxfId="12" priority="21">
      <formula>$D$9&lt;&gt;"No"</formula>
    </cfRule>
  </conditionalFormatting>
  <conditionalFormatting sqref="D10">
    <cfRule type="expression" dxfId="11" priority="19">
      <formula>D10&lt;&gt;""</formula>
    </cfRule>
    <cfRule type="expression" dxfId="10" priority="20">
      <formula>D9="No"</formula>
    </cfRule>
  </conditionalFormatting>
  <conditionalFormatting sqref="E9 K8">
    <cfRule type="expression" dxfId="9" priority="16">
      <formula>$D$9="Yes"</formula>
    </cfRule>
  </conditionalFormatting>
  <conditionalFormatting sqref="E8">
    <cfRule type="expression" dxfId="8" priority="9">
      <formula>D8&lt;20000</formula>
    </cfRule>
  </conditionalFormatting>
  <conditionalFormatting sqref="D8">
    <cfRule type="expression" dxfId="7" priority="8">
      <formula>$D$8&lt;20000</formula>
    </cfRule>
  </conditionalFormatting>
  <conditionalFormatting sqref="L6">
    <cfRule type="expression" dxfId="6" priority="7">
      <formula>L6&gt;1</formula>
    </cfRule>
  </conditionalFormatting>
  <conditionalFormatting sqref="D6:J6">
    <cfRule type="expression" dxfId="5" priority="23">
      <formula>$D$6&lt;&gt;""</formula>
    </cfRule>
  </conditionalFormatting>
  <conditionalFormatting sqref="L9">
    <cfRule type="expression" dxfId="4" priority="2">
      <formula>D9=No</formula>
    </cfRule>
    <cfRule type="expression" dxfId="3" priority="3">
      <formula>L8&gt;=1</formula>
    </cfRule>
  </conditionalFormatting>
  <conditionalFormatting sqref="E7">
    <cfRule type="expression" dxfId="2" priority="1">
      <formula>D7&lt;20000</formula>
    </cfRule>
  </conditionalFormatting>
  <conditionalFormatting sqref="E10">
    <cfRule type="expression" dxfId="1" priority="123">
      <formula>D10=""</formula>
    </cfRule>
    <cfRule type="expression" dxfId="0" priority="124">
      <formula>L31&lt;1</formula>
    </cfRule>
  </conditionalFormatting>
  <dataValidations count="9">
    <dataValidation operator="greaterThan" sqref="D6 K6" xr:uid="{00000000-0002-0000-0000-000000000000}"/>
    <dataValidation operator="greaterThanOrEqual" showErrorMessage="1" error="Amount is below the grant minimum" sqref="D8" xr:uid="{00000000-0002-0000-0000-000001000000}"/>
    <dataValidation type="list" showErrorMessage="1" error="Select an answer from the drop-down list." sqref="D9" xr:uid="{00000000-0002-0000-0000-000002000000}">
      <formula1>"Yes, No"</formula1>
    </dataValidation>
    <dataValidation type="whole" operator="greaterThanOrEqual" showInputMessage="1" showErrorMessage="1" error="Please enter a number" sqref="D7" xr:uid="{00000000-0002-0000-0000-000003000000}">
      <formula1>1</formula1>
    </dataValidation>
    <dataValidation operator="greaterThan" allowBlank="1" showInputMessage="1" showErrorMessage="1" sqref="D15:F15" xr:uid="{00000000-0002-0000-0000-000004000000}"/>
    <dataValidation operator="lessThanOrEqual" allowBlank="1" showInputMessage="1" showErrorMessage="1" error="test" sqref="L8" xr:uid="{00000000-0002-0000-0000-000005000000}"/>
    <dataValidation type="list" showErrorMessage="1" error="Select an answer from the drop-down list." sqref="D10" xr:uid="{00000000-0002-0000-0000-000006000000}">
      <formula1>"Yes,No,Partially"</formula1>
    </dataValidation>
    <dataValidation type="decimal" allowBlank="1" showInputMessage="1" showErrorMessage="1" error="Please enter a whole number" sqref="L15:L30" xr:uid="{00000000-0002-0000-0000-000007000000}">
      <formula1>0</formula1>
      <formula2>999999999</formula2>
    </dataValidation>
    <dataValidation type="whole" allowBlank="1" showInputMessage="1" showErrorMessage="1" error="Please enter a whole number" sqref="G15:I30" xr:uid="{00000000-0002-0000-0000-000008000000}">
      <formula1>0</formula1>
      <formula2>999999999</formula2>
    </dataValidation>
  </dataValidations>
  <pageMargins left="0.7" right="0.7" top="0.75" bottom="0.75" header="0.3" footer="0.3"/>
  <pageSetup orientation="portrait" verticalDpi="1200" r:id="rId1"/>
  <ignoredErrors>
    <ignoredError sqref="L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otherfundingcells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kishra</dc:creator>
  <cp:lastModifiedBy>Greco, Carol (Headway Howmet)</cp:lastModifiedBy>
  <dcterms:created xsi:type="dcterms:W3CDTF">2018-01-16T21:21:46Z</dcterms:created>
  <dcterms:modified xsi:type="dcterms:W3CDTF">2023-07-17T23:22:19Z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5bbeb9-6e1c-4ad3-8d2d-c2451bb5b595_Enabled">
    <vt:lpwstr>True</vt:lpwstr>
  </property>
  <property fmtid="{D5CDD505-2E9C-101B-9397-08002B2CF9AE}" pid="3" name="MSIP_Label_265bbeb9-6e1c-4ad3-8d2d-c2451bb5b595_SiteId">
    <vt:lpwstr>10a639b6-59e8-459f-b873-5b0257cfebe4</vt:lpwstr>
  </property>
  <property fmtid="{D5CDD505-2E9C-101B-9397-08002B2CF9AE}" pid="4" name="MSIP_Label_265bbeb9-6e1c-4ad3-8d2d-c2451bb5b595_Owner">
    <vt:lpwstr>grecoca@arconic.com</vt:lpwstr>
  </property>
  <property fmtid="{D5CDD505-2E9C-101B-9397-08002B2CF9AE}" pid="5" name="MSIP_Label_265bbeb9-6e1c-4ad3-8d2d-c2451bb5b595_SetDate">
    <vt:lpwstr>2019-02-13T20:23:58.8838746Z</vt:lpwstr>
  </property>
  <property fmtid="{D5CDD505-2E9C-101B-9397-08002B2CF9AE}" pid="6" name="MSIP_Label_265bbeb9-6e1c-4ad3-8d2d-c2451bb5b595_Name">
    <vt:lpwstr>General</vt:lpwstr>
  </property>
  <property fmtid="{D5CDD505-2E9C-101B-9397-08002B2CF9AE}" pid="7" name="MSIP_Label_265bbeb9-6e1c-4ad3-8d2d-c2451bb5b595_Application">
    <vt:lpwstr>Microsoft Azure Information Protection</vt:lpwstr>
  </property>
  <property fmtid="{D5CDD505-2E9C-101B-9397-08002B2CF9AE}" pid="8" name="MSIP_Label_265bbeb9-6e1c-4ad3-8d2d-c2451bb5b595_Extended_MSFT_Method">
    <vt:lpwstr>Manual</vt:lpwstr>
  </property>
  <property fmtid="{D5CDD505-2E9C-101B-9397-08002B2CF9AE}" pid="9" name="MSIP_Label_2e10c5f6-0b9e-4790-9f4c-357b843b54ac_Enabled">
    <vt:lpwstr>true</vt:lpwstr>
  </property>
  <property fmtid="{D5CDD505-2E9C-101B-9397-08002B2CF9AE}" pid="10" name="MSIP_Label_2e10c5f6-0b9e-4790-9f4c-357b843b54ac_SetDate">
    <vt:lpwstr>2021-08-11T15:21:13Z</vt:lpwstr>
  </property>
  <property fmtid="{D5CDD505-2E9C-101B-9397-08002B2CF9AE}" pid="11" name="MSIP_Label_2e10c5f6-0b9e-4790-9f4c-357b843b54ac_Method">
    <vt:lpwstr>Standard</vt:lpwstr>
  </property>
  <property fmtid="{D5CDD505-2E9C-101B-9397-08002B2CF9AE}" pid="12" name="MSIP_Label_2e10c5f6-0b9e-4790-9f4c-357b843b54ac_Name">
    <vt:lpwstr>General</vt:lpwstr>
  </property>
  <property fmtid="{D5CDD505-2E9C-101B-9397-08002B2CF9AE}" pid="13" name="MSIP_Label_2e10c5f6-0b9e-4790-9f4c-357b843b54ac_SiteId">
    <vt:lpwstr>fb2daad3-ea02-4f9d-aedf-8f7f2e7039dd</vt:lpwstr>
  </property>
  <property fmtid="{D5CDD505-2E9C-101B-9397-08002B2CF9AE}" pid="14" name="MSIP_Label_2e10c5f6-0b9e-4790-9f4c-357b843b54ac_ActionId">
    <vt:lpwstr>a92a0e04-5480-43e2-99fe-b22330cfef5c</vt:lpwstr>
  </property>
  <property fmtid="{D5CDD505-2E9C-101B-9397-08002B2CF9AE}" pid="15" name="MSIP_Label_2e10c5f6-0b9e-4790-9f4c-357b843b54ac_ContentBits">
    <vt:lpwstr>0</vt:lpwstr>
  </property>
</Properties>
</file>